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<sst xmlns="http://schemas.openxmlformats.org/spreadsheetml/2006/main" count="45" uniqueCount="28">
  <si>
    <t>Наименование закупки</t>
  </si>
  <si>
    <t>Способ осуществления закупки</t>
  </si>
  <si>
    <t>Начальная (максимальная цена), рублей</t>
  </si>
  <si>
    <t>Количество заявок</t>
  </si>
  <si>
    <t>Цена государственного контракта, рублей</t>
  </si>
  <si>
    <t>Экономия, рублей</t>
  </si>
  <si>
    <t>% экономии</t>
  </si>
  <si>
    <t>ИТОГО</t>
  </si>
  <si>
    <t>№ п/п</t>
  </si>
  <si>
    <t>Электронный аукцион</t>
  </si>
  <si>
    <t>Информация о размещении заказов Управлением  Федеральной службы по надзру в сфере связи, информационных технологий и массовых коммуникаций по Смоленской области</t>
  </si>
  <si>
    <t>Приобретение горюче-смазочных материалов</t>
  </si>
  <si>
    <t>Услуги по текущему ремонту автомобиля Нива Шевроле</t>
  </si>
  <si>
    <t>Услуги по техническому обслуживанию автомобиля УАЗ Патриот</t>
  </si>
  <si>
    <t>Оказание услуг по организации мероприятий в рамках проведения семинаров для сотрудников РКН и ее территориальных органов</t>
  </si>
  <si>
    <t>Оказание услуг по техническому обслуживанию автомобиля Шкода Суперб</t>
  </si>
  <si>
    <t>Совместный открытый конкурс в электронной форме</t>
  </si>
  <si>
    <t>Оказание информационных услуг с использованием экземпляров справочно-правовой системы Консультант Плюс (февраль-март 2019)</t>
  </si>
  <si>
    <t>Оказание информационных услуг с использованием экземпляров справочно-правовой системы Консультант Плюс (апрель-октябрь 2019)</t>
  </si>
  <si>
    <t>Услуги по текущему ремонту автомобиля Skoda Superb</t>
  </si>
  <si>
    <t>Оказание услуг по техническому обслуживанию автомобиля Niva Chevrolet</t>
  </si>
  <si>
    <t>Оказание услуг по подписке и доставке журналов</t>
  </si>
  <si>
    <t>Приобретение канцелярских принадлежностей</t>
  </si>
  <si>
    <t>Приобретение картриджей для принтеров и МФУ</t>
  </si>
  <si>
    <t>Оказание информационных услуг с использованием экземпляров справочно-правовой системы Консультант Плюс (ноябрь-декабрь 2019)</t>
  </si>
  <si>
    <t>Приобретение сканера</t>
  </si>
  <si>
    <t>Приобретение компьютерной техники и внешних запоминающих устройств</t>
  </si>
  <si>
    <t>за январь-декабрь 2019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</si>
</sst>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4" fontId="39" fillId="0" borderId="0" xfId="0" applyNumberFormat="1" applyFont="1" applyAlignment="1">
      <alignment/>
    </xf>
    <xf numFmtId="10" fontId="39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4" fontId="39" fillId="0" borderId="10" xfId="0" applyNumberFormat="1" applyFont="1" applyBorder="1" applyAlignment="1">
      <alignment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10" fontId="39" fillId="0" borderId="11" xfId="55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0" fontId="39" fillId="0" borderId="12" xfId="55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10" fontId="4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="77" zoomScaleNormal="77" zoomScalePageLayoutView="0" workbookViewId="0" topLeftCell="A1">
      <selection activeCell="Q19" sqref="Q19"/>
    </sheetView>
  </sheetViews>
  <sheetFormatPr defaultColWidth="8.8515625" defaultRowHeight="15"/>
  <cols>
    <col min="1" max="1" width="7.00390625" style="4" customWidth="1"/>
    <col min="2" max="2" width="54.8515625" style="1" customWidth="1"/>
    <col min="3" max="3" width="27.140625" style="4" customWidth="1"/>
    <col min="4" max="4" width="19.140625" style="5" customWidth="1"/>
    <col min="5" max="5" width="14.140625" style="4" customWidth="1"/>
    <col min="6" max="6" width="22.28125" style="1" customWidth="1"/>
    <col min="7" max="7" width="18.140625" style="1" customWidth="1"/>
    <col min="8" max="8" width="16.28125" style="6" customWidth="1"/>
    <col min="9" max="9" width="5.28125" style="1" customWidth="1"/>
    <col min="10" max="16384" width="8.8515625" style="1" customWidth="1"/>
  </cols>
  <sheetData>
    <row r="1" spans="1:9" s="7" customFormat="1" ht="43.5" customHeight="1">
      <c r="A1" s="23" t="s">
        <v>10</v>
      </c>
      <c r="B1" s="24"/>
      <c r="C1" s="24"/>
      <c r="D1" s="24"/>
      <c r="E1" s="24"/>
      <c r="F1" s="24"/>
      <c r="G1" s="24"/>
      <c r="H1" s="24"/>
      <c r="I1" s="25"/>
    </row>
    <row r="2" spans="1:9" s="7" customFormat="1" ht="18.75">
      <c r="A2" s="26" t="s">
        <v>27</v>
      </c>
      <c r="B2" s="26"/>
      <c r="C2" s="26"/>
      <c r="D2" s="26"/>
      <c r="E2" s="26"/>
      <c r="F2" s="26"/>
      <c r="G2" s="26"/>
      <c r="H2" s="26"/>
      <c r="I2" s="26"/>
    </row>
    <row r="3" spans="1:9" s="3" customFormat="1" ht="47.25">
      <c r="A3" s="8" t="s">
        <v>8</v>
      </c>
      <c r="B3" s="8" t="s">
        <v>0</v>
      </c>
      <c r="C3" s="9" t="s">
        <v>1</v>
      </c>
      <c r="D3" s="10" t="s">
        <v>2</v>
      </c>
      <c r="E3" s="9" t="s">
        <v>3</v>
      </c>
      <c r="F3" s="9" t="s">
        <v>4</v>
      </c>
      <c r="G3" s="9" t="s">
        <v>5</v>
      </c>
      <c r="H3" s="27" t="s">
        <v>6</v>
      </c>
      <c r="I3" s="28"/>
    </row>
    <row r="4" spans="1:9" s="2" customFormat="1" ht="47.25">
      <c r="A4" s="14">
        <v>1</v>
      </c>
      <c r="B4" s="11" t="s">
        <v>17</v>
      </c>
      <c r="C4" s="12" t="s">
        <v>9</v>
      </c>
      <c r="D4" s="13">
        <v>28764.44</v>
      </c>
      <c r="E4" s="14">
        <v>1</v>
      </c>
      <c r="F4" s="13">
        <v>28764.44</v>
      </c>
      <c r="G4" s="13">
        <f aca="true" t="shared" si="0" ref="G4:G9">D4-F4</f>
        <v>0</v>
      </c>
      <c r="H4" s="20">
        <f aca="true" t="shared" si="1" ref="H4:H9">G4/D4</f>
        <v>0</v>
      </c>
      <c r="I4" s="28"/>
    </row>
    <row r="5" spans="1:9" s="2" customFormat="1" ht="31.5">
      <c r="A5" s="14">
        <v>2</v>
      </c>
      <c r="B5" s="18" t="s">
        <v>15</v>
      </c>
      <c r="C5" s="12" t="s">
        <v>9</v>
      </c>
      <c r="D5" s="13">
        <v>17533.53</v>
      </c>
      <c r="E5" s="14">
        <v>3</v>
      </c>
      <c r="F5" s="13">
        <v>12326.81</v>
      </c>
      <c r="G5" s="13">
        <f t="shared" si="0"/>
        <v>5206.719999999999</v>
      </c>
      <c r="H5" s="20">
        <f t="shared" si="1"/>
        <v>0.29695788583359994</v>
      </c>
      <c r="I5" s="28"/>
    </row>
    <row r="6" spans="1:9" s="2" customFormat="1" ht="47.25">
      <c r="A6" s="14">
        <v>3</v>
      </c>
      <c r="B6" s="19" t="s">
        <v>14</v>
      </c>
      <c r="C6" s="12" t="s">
        <v>16</v>
      </c>
      <c r="D6" s="13">
        <v>215700</v>
      </c>
      <c r="E6" s="14">
        <v>2</v>
      </c>
      <c r="F6" s="13">
        <v>187381.59</v>
      </c>
      <c r="G6" s="13">
        <f t="shared" si="0"/>
        <v>28318.410000000003</v>
      </c>
      <c r="H6" s="20">
        <f t="shared" si="1"/>
        <v>0.13128609179415857</v>
      </c>
      <c r="I6" s="22"/>
    </row>
    <row r="7" spans="1:9" s="2" customFormat="1" ht="43.5" customHeight="1">
      <c r="A7" s="14">
        <v>4</v>
      </c>
      <c r="B7" s="19" t="s">
        <v>18</v>
      </c>
      <c r="C7" s="12" t="s">
        <v>9</v>
      </c>
      <c r="D7" s="13">
        <v>100675.54</v>
      </c>
      <c r="E7" s="14">
        <v>2</v>
      </c>
      <c r="F7" s="13">
        <v>99666</v>
      </c>
      <c r="G7" s="13">
        <f t="shared" si="0"/>
        <v>1009.5399999999936</v>
      </c>
      <c r="H7" s="20">
        <f t="shared" si="1"/>
        <v>0.01002765915136878</v>
      </c>
      <c r="I7" s="22"/>
    </row>
    <row r="8" spans="1:9" s="2" customFormat="1" ht="20.25" customHeight="1">
      <c r="A8" s="14">
        <v>5</v>
      </c>
      <c r="B8" s="19" t="s">
        <v>11</v>
      </c>
      <c r="C8" s="12" t="s">
        <v>9</v>
      </c>
      <c r="D8" s="13">
        <v>68835</v>
      </c>
      <c r="E8" s="14">
        <v>1</v>
      </c>
      <c r="F8" s="13">
        <v>68835</v>
      </c>
      <c r="G8" s="13">
        <f t="shared" si="0"/>
        <v>0</v>
      </c>
      <c r="H8" s="20">
        <f t="shared" si="1"/>
        <v>0</v>
      </c>
      <c r="I8" s="22"/>
    </row>
    <row r="9" spans="1:9" s="2" customFormat="1" ht="36" customHeight="1">
      <c r="A9" s="14">
        <v>6</v>
      </c>
      <c r="B9" s="19" t="s">
        <v>12</v>
      </c>
      <c r="C9" s="12" t="s">
        <v>9</v>
      </c>
      <c r="D9" s="13">
        <v>4926.67</v>
      </c>
      <c r="E9" s="14">
        <v>3</v>
      </c>
      <c r="F9" s="13">
        <v>4026.67</v>
      </c>
      <c r="G9" s="13">
        <f t="shared" si="0"/>
        <v>900</v>
      </c>
      <c r="H9" s="20">
        <f t="shared" si="1"/>
        <v>0.18267917274751505</v>
      </c>
      <c r="I9" s="22"/>
    </row>
    <row r="10" spans="1:9" s="2" customFormat="1" ht="43.5" customHeight="1">
      <c r="A10" s="14">
        <v>7</v>
      </c>
      <c r="B10" s="19" t="s">
        <v>13</v>
      </c>
      <c r="C10" s="12" t="s">
        <v>9</v>
      </c>
      <c r="D10" s="13">
        <v>9595.67</v>
      </c>
      <c r="E10" s="14">
        <v>3</v>
      </c>
      <c r="F10" s="13">
        <v>5736.11</v>
      </c>
      <c r="G10" s="13">
        <f aca="true" t="shared" si="2" ref="G10:G18">D10-F10</f>
        <v>3859.5600000000004</v>
      </c>
      <c r="H10" s="20">
        <f aca="true" t="shared" si="3" ref="H10:H18">G10/D10</f>
        <v>0.40221891749091</v>
      </c>
      <c r="I10" s="22"/>
    </row>
    <row r="11" spans="1:9" s="2" customFormat="1" ht="43.5" customHeight="1">
      <c r="A11" s="14">
        <v>8</v>
      </c>
      <c r="B11" s="19" t="s">
        <v>19</v>
      </c>
      <c r="C11" s="12" t="s">
        <v>9</v>
      </c>
      <c r="D11" s="13">
        <v>30746.67</v>
      </c>
      <c r="E11" s="14">
        <v>1</v>
      </c>
      <c r="F11" s="13">
        <v>30746.67</v>
      </c>
      <c r="G11" s="13">
        <f t="shared" si="2"/>
        <v>0</v>
      </c>
      <c r="H11" s="20">
        <f t="shared" si="3"/>
        <v>0</v>
      </c>
      <c r="I11" s="22"/>
    </row>
    <row r="12" spans="1:9" s="2" customFormat="1" ht="43.5" customHeight="1">
      <c r="A12" s="14">
        <v>9</v>
      </c>
      <c r="B12" s="19" t="s">
        <v>20</v>
      </c>
      <c r="C12" s="12" t="s">
        <v>9</v>
      </c>
      <c r="D12" s="13">
        <v>16970</v>
      </c>
      <c r="E12" s="14">
        <v>3</v>
      </c>
      <c r="F12" s="13">
        <v>11721.5</v>
      </c>
      <c r="G12" s="13">
        <f t="shared" si="2"/>
        <v>5248.5</v>
      </c>
      <c r="H12" s="20">
        <f t="shared" si="3"/>
        <v>0.30928108426635237</v>
      </c>
      <c r="I12" s="22"/>
    </row>
    <row r="13" spans="1:9" s="2" customFormat="1" ht="43.5" customHeight="1">
      <c r="A13" s="14">
        <v>10</v>
      </c>
      <c r="B13" s="19" t="s">
        <v>21</v>
      </c>
      <c r="C13" s="12" t="s">
        <v>9</v>
      </c>
      <c r="D13" s="13">
        <v>42036.29</v>
      </c>
      <c r="E13" s="14">
        <v>3</v>
      </c>
      <c r="F13" s="13">
        <v>38478</v>
      </c>
      <c r="G13" s="13">
        <f t="shared" si="2"/>
        <v>3558.290000000001</v>
      </c>
      <c r="H13" s="20">
        <f t="shared" si="3"/>
        <v>0.08464805052967331</v>
      </c>
      <c r="I13" s="22"/>
    </row>
    <row r="14" spans="1:9" s="2" customFormat="1" ht="43.5" customHeight="1">
      <c r="A14" s="14">
        <v>11</v>
      </c>
      <c r="B14" s="19" t="s">
        <v>22</v>
      </c>
      <c r="C14" s="12" t="s">
        <v>9</v>
      </c>
      <c r="D14" s="13">
        <v>102769.15</v>
      </c>
      <c r="E14" s="14">
        <v>4</v>
      </c>
      <c r="F14" s="13">
        <v>77076.65</v>
      </c>
      <c r="G14" s="13">
        <f t="shared" si="2"/>
        <v>25692.5</v>
      </c>
      <c r="H14" s="20">
        <f t="shared" si="3"/>
        <v>0.2500020677411461</v>
      </c>
      <c r="I14" s="22"/>
    </row>
    <row r="15" spans="1:9" s="2" customFormat="1" ht="43.5" customHeight="1">
      <c r="A15" s="14">
        <v>12</v>
      </c>
      <c r="B15" s="19" t="s">
        <v>23</v>
      </c>
      <c r="C15" s="12" t="s">
        <v>9</v>
      </c>
      <c r="D15" s="13">
        <v>38753.39</v>
      </c>
      <c r="E15" s="14">
        <v>4</v>
      </c>
      <c r="F15" s="13">
        <v>32278.75</v>
      </c>
      <c r="G15" s="13">
        <f t="shared" si="2"/>
        <v>6474.639999999999</v>
      </c>
      <c r="H15" s="20">
        <f t="shared" si="3"/>
        <v>0.16707286768976853</v>
      </c>
      <c r="I15" s="22"/>
    </row>
    <row r="16" spans="1:9" s="2" customFormat="1" ht="43.5" customHeight="1">
      <c r="A16" s="14">
        <v>13</v>
      </c>
      <c r="B16" s="19" t="s">
        <v>11</v>
      </c>
      <c r="C16" s="12" t="s">
        <v>9</v>
      </c>
      <c r="D16" s="13">
        <v>82548</v>
      </c>
      <c r="E16" s="14">
        <v>1</v>
      </c>
      <c r="F16" s="13">
        <v>82548</v>
      </c>
      <c r="G16" s="13">
        <f t="shared" si="2"/>
        <v>0</v>
      </c>
      <c r="H16" s="20">
        <f t="shared" si="3"/>
        <v>0</v>
      </c>
      <c r="I16" s="22"/>
    </row>
    <row r="17" spans="1:9" s="2" customFormat="1" ht="43.5" customHeight="1">
      <c r="A17" s="14">
        <v>14</v>
      </c>
      <c r="B17" s="19" t="s">
        <v>24</v>
      </c>
      <c r="C17" s="12" t="s">
        <v>9</v>
      </c>
      <c r="D17" s="13">
        <v>28764.44</v>
      </c>
      <c r="E17" s="14">
        <v>2</v>
      </c>
      <c r="F17" s="13">
        <v>28476.8</v>
      </c>
      <c r="G17" s="13">
        <f t="shared" si="2"/>
        <v>287.6399999999994</v>
      </c>
      <c r="H17" s="20">
        <f t="shared" si="3"/>
        <v>0.009999847033350882</v>
      </c>
      <c r="I17" s="22"/>
    </row>
    <row r="18" spans="1:9" s="2" customFormat="1" ht="43.5" customHeight="1">
      <c r="A18" s="14">
        <v>15</v>
      </c>
      <c r="B18" s="19" t="s">
        <v>25</v>
      </c>
      <c r="C18" s="12" t="s">
        <v>9</v>
      </c>
      <c r="D18" s="13">
        <v>34453.34</v>
      </c>
      <c r="E18" s="14">
        <v>4</v>
      </c>
      <c r="F18" s="13">
        <v>27734.33</v>
      </c>
      <c r="G18" s="13">
        <f t="shared" si="2"/>
        <v>6719.009999999995</v>
      </c>
      <c r="H18" s="20">
        <f t="shared" si="3"/>
        <v>0.19501766737274226</v>
      </c>
      <c r="I18" s="22"/>
    </row>
    <row r="19" spans="1:9" s="2" customFormat="1" ht="43.5" customHeight="1">
      <c r="A19" s="14">
        <v>16</v>
      </c>
      <c r="B19" s="19" t="s">
        <v>26</v>
      </c>
      <c r="C19" s="12" t="s">
        <v>9</v>
      </c>
      <c r="D19" s="13">
        <v>127228.34</v>
      </c>
      <c r="E19" s="14">
        <v>4</v>
      </c>
      <c r="F19" s="13">
        <v>102418.88</v>
      </c>
      <c r="G19" s="13">
        <f>D19-F19</f>
        <v>24809.459999999992</v>
      </c>
      <c r="H19" s="20">
        <f>G19/D19</f>
        <v>0.19499947888968758</v>
      </c>
      <c r="I19" s="22"/>
    </row>
    <row r="20" spans="1:9" s="2" customFormat="1" ht="43.5" customHeight="1">
      <c r="A20" s="14">
        <v>17</v>
      </c>
      <c r="B20" s="19" t="s">
        <v>11</v>
      </c>
      <c r="C20" s="12" t="s">
        <v>9</v>
      </c>
      <c r="D20" s="13">
        <v>67298</v>
      </c>
      <c r="E20" s="14">
        <v>1</v>
      </c>
      <c r="F20" s="13">
        <v>67298</v>
      </c>
      <c r="G20" s="13">
        <f>D20-F20</f>
        <v>0</v>
      </c>
      <c r="H20" s="20">
        <f>G20/D20</f>
        <v>0</v>
      </c>
      <c r="I20" s="22"/>
    </row>
    <row r="21" spans="1:9" ht="15.75">
      <c r="A21" s="16"/>
      <c r="B21" s="15" t="s">
        <v>7</v>
      </c>
      <c r="C21" s="16"/>
      <c r="D21" s="17">
        <f>SUM(D4:D20)</f>
        <v>1017598.4699999999</v>
      </c>
      <c r="E21" s="17">
        <f>SUM(E4:E20)</f>
        <v>42</v>
      </c>
      <c r="F21" s="17">
        <f>SUM(F4:F20)</f>
        <v>905514.2</v>
      </c>
      <c r="G21" s="17">
        <f>SUM(G4:G20)</f>
        <v>112084.26999999997</v>
      </c>
      <c r="H21" s="20">
        <f>G21/D21</f>
        <v>0.11014587119023478</v>
      </c>
      <c r="I21" s="21"/>
    </row>
    <row r="22" spans="1:8" ht="15.75">
      <c r="A22" s="1"/>
      <c r="C22" s="1"/>
      <c r="D22" s="1"/>
      <c r="E22" s="1"/>
      <c r="H22" s="1"/>
    </row>
  </sheetData>
  <sheetProtection/>
  <mergeCells count="21">
    <mergeCell ref="H19:I19"/>
    <mergeCell ref="H15:I15"/>
    <mergeCell ref="H16:I16"/>
    <mergeCell ref="H17:I17"/>
    <mergeCell ref="H18:I18"/>
    <mergeCell ref="A1:I1"/>
    <mergeCell ref="A2:I2"/>
    <mergeCell ref="H3:I3"/>
    <mergeCell ref="H4:I4"/>
    <mergeCell ref="H5:I5"/>
    <mergeCell ref="H10:I10"/>
    <mergeCell ref="H21:I21"/>
    <mergeCell ref="H6:I6"/>
    <mergeCell ref="H7:I7"/>
    <mergeCell ref="H8:I8"/>
    <mergeCell ref="H9:I9"/>
    <mergeCell ref="H20:I20"/>
    <mergeCell ref="H11:I11"/>
    <mergeCell ref="H12:I12"/>
    <mergeCell ref="H13:I13"/>
    <mergeCell ref="H14:I1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pimenov</dc:creator>
  <cp:keywords/>
  <dc:description/>
  <cp:lastModifiedBy>User</cp:lastModifiedBy>
  <cp:lastPrinted>2014-07-08T05:35:54Z</cp:lastPrinted>
  <dcterms:created xsi:type="dcterms:W3CDTF">2014-07-08T04:57:00Z</dcterms:created>
  <dcterms:modified xsi:type="dcterms:W3CDTF">2020-01-13T06:46:38Z</dcterms:modified>
  <cp:category/>
  <cp:version/>
  <cp:contentType/>
  <cp:contentStatus/>
</cp:coreProperties>
</file>