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<sst xmlns="http://schemas.openxmlformats.org/spreadsheetml/2006/main" count="41" uniqueCount="30">
  <si>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</si>
  <si>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</si>
  <si>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</si>
  <si>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</si>
  <si>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</si>
  <si>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</si>
  <si>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</si>
  <si>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</si>
  <si>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</si>
  <si>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Запрос котировок</t>
  </si>
  <si>
    <t>Электронный аукцион</t>
  </si>
  <si>
    <t>Оказание услуг по обслуживанию справочно-правовой системы "Консультант Плюс"</t>
  </si>
  <si>
    <t>Оказание услуг по организации мероприятий в рамках проведения семинаров для сотрудников Федеральной службы по надзору в сфере связи, информационных технологий и массовых коммуникаций и ее территориальных органов</t>
  </si>
  <si>
    <t>Открытый конкурс (совместный конкурс)</t>
  </si>
  <si>
    <t xml:space="preserve">Оказание услуг по обязательному страхованию гражданской ответственности владельцев транспортных средств (ОСАГО) </t>
  </si>
  <si>
    <t xml:space="preserve">Открытый конкурс </t>
  </si>
  <si>
    <t xml:space="preserve">Оказание услуг по мойке служебного транспорта </t>
  </si>
  <si>
    <t xml:space="preserve">Оказание услуг по проведению ремонта автомобиля </t>
  </si>
  <si>
    <t>Поставка ГСМ во 2 квартале 2016</t>
  </si>
  <si>
    <t xml:space="preserve">Оказание услуг по ТО № 6 автомобиля Нива Шевроле </t>
  </si>
  <si>
    <t>Оказание услуг по ТО № 10 автомобиля УАЗ Патриот</t>
  </si>
  <si>
    <t>Поставка расходных материалов к офисной технике</t>
  </si>
  <si>
    <t>Поставка канцтоваров и офисной бумаги</t>
  </si>
  <si>
    <t xml:space="preserve">Поставка хозяйственных товаров и бытовой химии </t>
  </si>
  <si>
    <t xml:space="preserve">Поставка ГСМ в 4 квартале 2016 </t>
  </si>
  <si>
    <t>Поставка неисключительных прав на программное обеспечение</t>
  </si>
  <si>
    <t>Поставка ГСМ в 1 квартале 2017 года</t>
  </si>
  <si>
    <t xml:space="preserve">Оказание услуг по подписке и доставке периодических изданий в первом полугодии 2017 года </t>
  </si>
  <si>
    <t>за январь-декабрь 2016 года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</si>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</sst>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7" zoomScaleNormal="77" zoomScalePageLayoutView="0" workbookViewId="0" topLeftCell="A1">
      <selection activeCell="F5" sqref="F5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19" t="s">
        <v>29</v>
      </c>
      <c r="B1" s="20"/>
      <c r="C1" s="20"/>
      <c r="D1" s="20"/>
      <c r="E1" s="20"/>
      <c r="F1" s="20"/>
      <c r="G1" s="20"/>
      <c r="H1" s="20"/>
      <c r="I1" s="21"/>
    </row>
    <row r="2" spans="1:9" s="7" customFormat="1" ht="18.75">
      <c r="A2" s="22" t="s">
        <v>28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3" t="s">
        <v>6</v>
      </c>
      <c r="I3" s="24"/>
    </row>
    <row r="4" spans="1:9" s="2" customFormat="1" ht="31.5">
      <c r="A4" s="14">
        <v>1</v>
      </c>
      <c r="B4" s="11" t="s">
        <v>11</v>
      </c>
      <c r="C4" s="12" t="s">
        <v>10</v>
      </c>
      <c r="D4" s="13">
        <v>131707</v>
      </c>
      <c r="E4" s="14">
        <v>2</v>
      </c>
      <c r="F4" s="13">
        <v>129080</v>
      </c>
      <c r="G4" s="13">
        <f>D4-F4</f>
        <v>2627</v>
      </c>
      <c r="H4" s="25">
        <f>G4/D4</f>
        <v>0.019945788758380344</v>
      </c>
      <c r="I4" s="24"/>
    </row>
    <row r="5" spans="1:9" s="2" customFormat="1" ht="78.75">
      <c r="A5" s="14">
        <v>2</v>
      </c>
      <c r="B5" s="28" t="s">
        <v>12</v>
      </c>
      <c r="C5" s="12" t="s">
        <v>13</v>
      </c>
      <c r="D5" s="13">
        <v>242300</v>
      </c>
      <c r="E5" s="14">
        <v>2</v>
      </c>
      <c r="F5" s="13">
        <v>242300</v>
      </c>
      <c r="G5" s="13">
        <f>D5-F5</f>
        <v>0</v>
      </c>
      <c r="H5" s="25">
        <f>G5/D5</f>
        <v>0</v>
      </c>
      <c r="I5" s="24"/>
    </row>
    <row r="6" spans="1:9" s="2" customFormat="1" ht="47.25">
      <c r="A6" s="14">
        <v>3</v>
      </c>
      <c r="B6" s="29" t="s">
        <v>14</v>
      </c>
      <c r="C6" s="14" t="s">
        <v>15</v>
      </c>
      <c r="D6" s="13">
        <v>16784.2</v>
      </c>
      <c r="E6" s="14">
        <v>2</v>
      </c>
      <c r="F6" s="13">
        <v>16784.2</v>
      </c>
      <c r="G6" s="13">
        <f aca="true" t="shared" si="0" ref="G6:G18">D6-F6</f>
        <v>0</v>
      </c>
      <c r="H6" s="25">
        <f aca="true" t="shared" si="1" ref="H6:H15">G6/D6</f>
        <v>0</v>
      </c>
      <c r="I6" s="26"/>
    </row>
    <row r="7" spans="1:9" s="2" customFormat="1" ht="15.75">
      <c r="A7" s="14">
        <v>4</v>
      </c>
      <c r="B7" s="1" t="s">
        <v>16</v>
      </c>
      <c r="C7" s="14" t="s">
        <v>9</v>
      </c>
      <c r="D7" s="13">
        <v>25800</v>
      </c>
      <c r="E7" s="14">
        <v>3</v>
      </c>
      <c r="F7" s="13">
        <v>23000</v>
      </c>
      <c r="G7" s="13">
        <v>0</v>
      </c>
      <c r="H7" s="25">
        <f t="shared" si="1"/>
        <v>0</v>
      </c>
      <c r="I7" s="26"/>
    </row>
    <row r="8" spans="1:9" s="2" customFormat="1" ht="15.75">
      <c r="A8" s="14">
        <v>5</v>
      </c>
      <c r="B8" s="15" t="s">
        <v>17</v>
      </c>
      <c r="C8" s="14" t="s">
        <v>10</v>
      </c>
      <c r="D8" s="13">
        <v>6526.7</v>
      </c>
      <c r="E8" s="14">
        <v>2</v>
      </c>
      <c r="F8" s="13">
        <v>6494.07</v>
      </c>
      <c r="G8" s="13">
        <f t="shared" si="0"/>
        <v>32.63000000000011</v>
      </c>
      <c r="H8" s="25">
        <f t="shared" si="1"/>
        <v>0.004999463741247508</v>
      </c>
      <c r="I8" s="26"/>
    </row>
    <row r="9" spans="1:9" s="2" customFormat="1" ht="15.75">
      <c r="A9" s="14">
        <v>6</v>
      </c>
      <c r="B9" s="1" t="s">
        <v>18</v>
      </c>
      <c r="C9" s="14" t="s">
        <v>10</v>
      </c>
      <c r="D9" s="13">
        <v>50284</v>
      </c>
      <c r="E9" s="14">
        <v>1</v>
      </c>
      <c r="F9" s="13">
        <v>50284</v>
      </c>
      <c r="G9" s="13">
        <v>0</v>
      </c>
      <c r="H9" s="25">
        <f t="shared" si="1"/>
        <v>0</v>
      </c>
      <c r="I9" s="26"/>
    </row>
    <row r="10" spans="1:9" s="2" customFormat="1" ht="15.75">
      <c r="A10" s="14">
        <v>7</v>
      </c>
      <c r="B10" s="15" t="s">
        <v>19</v>
      </c>
      <c r="C10" s="14" t="s">
        <v>10</v>
      </c>
      <c r="D10" s="13">
        <v>14291.5</v>
      </c>
      <c r="E10" s="14">
        <v>1</v>
      </c>
      <c r="F10" s="13">
        <v>14291.5</v>
      </c>
      <c r="G10" s="13">
        <f t="shared" si="0"/>
        <v>0</v>
      </c>
      <c r="H10" s="25">
        <f t="shared" si="1"/>
        <v>0</v>
      </c>
      <c r="I10" s="26"/>
    </row>
    <row r="11" spans="1:9" s="2" customFormat="1" ht="15.75">
      <c r="A11" s="14">
        <v>8</v>
      </c>
      <c r="B11" s="1" t="s">
        <v>20</v>
      </c>
      <c r="C11" s="14" t="s">
        <v>10</v>
      </c>
      <c r="D11" s="13">
        <v>10059.3</v>
      </c>
      <c r="E11" s="14">
        <v>1</v>
      </c>
      <c r="F11" s="13">
        <v>10059.3</v>
      </c>
      <c r="G11" s="13">
        <f t="shared" si="0"/>
        <v>0</v>
      </c>
      <c r="H11" s="25">
        <f t="shared" si="1"/>
        <v>0</v>
      </c>
      <c r="I11" s="26"/>
    </row>
    <row r="12" spans="1:9" s="2" customFormat="1" ht="15.75">
      <c r="A12" s="14">
        <v>9</v>
      </c>
      <c r="B12" s="15" t="s">
        <v>21</v>
      </c>
      <c r="C12" s="14" t="s">
        <v>10</v>
      </c>
      <c r="D12" s="13">
        <v>20121.37</v>
      </c>
      <c r="E12" s="14">
        <v>2</v>
      </c>
      <c r="F12" s="13">
        <v>14286.14</v>
      </c>
      <c r="G12" s="13">
        <f t="shared" si="0"/>
        <v>5835.23</v>
      </c>
      <c r="H12" s="25">
        <f t="shared" si="1"/>
        <v>0.29000162513785094</v>
      </c>
      <c r="I12" s="26"/>
    </row>
    <row r="13" spans="1:9" s="2" customFormat="1" ht="15.75">
      <c r="A13" s="14">
        <v>10</v>
      </c>
      <c r="B13" s="11" t="s">
        <v>22</v>
      </c>
      <c r="C13" s="14" t="s">
        <v>10</v>
      </c>
      <c r="D13" s="13">
        <v>60983.62</v>
      </c>
      <c r="E13" s="14">
        <v>2</v>
      </c>
      <c r="F13" s="13">
        <v>54116.08</v>
      </c>
      <c r="G13" s="13">
        <f t="shared" si="0"/>
        <v>6867.540000000001</v>
      </c>
      <c r="H13" s="25">
        <f t="shared" si="1"/>
        <v>0.11261286227350886</v>
      </c>
      <c r="I13" s="26"/>
    </row>
    <row r="14" spans="1:9" s="2" customFormat="1" ht="15.75">
      <c r="A14" s="14">
        <v>11</v>
      </c>
      <c r="B14" s="1" t="s">
        <v>23</v>
      </c>
      <c r="C14" s="18" t="s">
        <v>10</v>
      </c>
      <c r="D14" s="13">
        <v>20076.42</v>
      </c>
      <c r="E14" s="14">
        <v>3</v>
      </c>
      <c r="F14" s="13">
        <v>15755.62</v>
      </c>
      <c r="G14" s="13">
        <f t="shared" si="0"/>
        <v>4320.799999999997</v>
      </c>
      <c r="H14" s="25">
        <f t="shared" si="1"/>
        <v>0.21521765334656268</v>
      </c>
      <c r="I14" s="26"/>
    </row>
    <row r="15" spans="1:9" s="2" customFormat="1" ht="15.75">
      <c r="A15" s="14">
        <v>12</v>
      </c>
      <c r="B15" s="15" t="s">
        <v>24</v>
      </c>
      <c r="C15" s="14" t="s">
        <v>10</v>
      </c>
      <c r="D15" s="13">
        <v>50349</v>
      </c>
      <c r="E15" s="14">
        <v>2</v>
      </c>
      <c r="F15" s="13">
        <v>48815</v>
      </c>
      <c r="G15" s="13">
        <f t="shared" si="0"/>
        <v>1534</v>
      </c>
      <c r="H15" s="25">
        <f t="shared" si="1"/>
        <v>0.030467337980893364</v>
      </c>
      <c r="I15" s="26"/>
    </row>
    <row r="16" spans="1:9" s="2" customFormat="1" ht="31.5">
      <c r="A16" s="14">
        <v>13</v>
      </c>
      <c r="B16" s="11" t="s">
        <v>25</v>
      </c>
      <c r="C16" s="14" t="s">
        <v>10</v>
      </c>
      <c r="D16" s="13">
        <v>14600</v>
      </c>
      <c r="E16" s="14">
        <v>2</v>
      </c>
      <c r="F16" s="13">
        <v>13651</v>
      </c>
      <c r="G16" s="13">
        <f>D16-F16</f>
        <v>949</v>
      </c>
      <c r="H16" s="25">
        <f>G16/D16</f>
        <v>0.065</v>
      </c>
      <c r="I16" s="26"/>
    </row>
    <row r="17" spans="1:9" s="2" customFormat="1" ht="15.75">
      <c r="A17" s="14">
        <v>14</v>
      </c>
      <c r="B17" s="1" t="s">
        <v>26</v>
      </c>
      <c r="C17" s="14" t="s">
        <v>10</v>
      </c>
      <c r="D17" s="13">
        <v>52767</v>
      </c>
      <c r="E17" s="14">
        <v>2</v>
      </c>
      <c r="F17" s="13">
        <v>48503</v>
      </c>
      <c r="G17" s="13">
        <f>D17-F17</f>
        <v>4264</v>
      </c>
      <c r="H17" s="25">
        <f>G17/D17</f>
        <v>0.08080808080808081</v>
      </c>
      <c r="I17" s="26"/>
    </row>
    <row r="18" spans="1:9" s="2" customFormat="1" ht="33" customHeight="1">
      <c r="A18" s="14">
        <v>15</v>
      </c>
      <c r="B18" s="29" t="s">
        <v>27</v>
      </c>
      <c r="C18" s="14" t="s">
        <v>10</v>
      </c>
      <c r="D18" s="13">
        <v>73906.99</v>
      </c>
      <c r="E18" s="14">
        <v>2</v>
      </c>
      <c r="F18" s="13">
        <v>72798.4</v>
      </c>
      <c r="G18" s="13">
        <f t="shared" si="0"/>
        <v>1108.590000000011</v>
      </c>
      <c r="H18" s="25">
        <f>G18/D18</f>
        <v>0.014999799071779422</v>
      </c>
      <c r="I18" s="26"/>
    </row>
    <row r="19" spans="1:9" ht="15.75">
      <c r="A19" s="16"/>
      <c r="B19" s="15" t="s">
        <v>7</v>
      </c>
      <c r="C19" s="16"/>
      <c r="D19" s="17">
        <f>SUM(D4:D18)</f>
        <v>790557.1000000001</v>
      </c>
      <c r="E19" s="17">
        <f>SUM(E4:E18)</f>
        <v>29</v>
      </c>
      <c r="F19" s="17">
        <f>SUM(F4:F18)</f>
        <v>760218.31</v>
      </c>
      <c r="G19" s="17">
        <f>SUM(G4:G18)</f>
        <v>27538.790000000008</v>
      </c>
      <c r="H19" s="25"/>
      <c r="I19" s="27"/>
    </row>
    <row r="20" spans="1:8" ht="15.75">
      <c r="A20" s="1"/>
      <c r="C20" s="1"/>
      <c r="D20" s="1"/>
      <c r="E20" s="1"/>
      <c r="H20" s="1"/>
    </row>
  </sheetData>
  <sheetProtection/>
  <mergeCells count="19">
    <mergeCell ref="H13:I13"/>
    <mergeCell ref="H14:I14"/>
    <mergeCell ref="H15:I15"/>
    <mergeCell ref="H18:I18"/>
    <mergeCell ref="H19:I19"/>
    <mergeCell ref="H16:I16"/>
    <mergeCell ref="H17:I17"/>
    <mergeCell ref="H7:I7"/>
    <mergeCell ref="H8:I8"/>
    <mergeCell ref="H9:I9"/>
    <mergeCell ref="H10:I10"/>
    <mergeCell ref="H11:I11"/>
    <mergeCell ref="H12:I12"/>
    <mergeCell ref="A1:I1"/>
    <mergeCell ref="A2:I2"/>
    <mergeCell ref="H3:I3"/>
    <mergeCell ref="H4:I4"/>
    <mergeCell ref="H5:I5"/>
    <mergeCell ref="H6:I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2017-01-27T13:20:01Z</dcterms:modified>
  <cp:category/>
  <cp:version/>
  <cp:contentType/>
  <cp:contentStatus/>
</cp:coreProperties>
</file>