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<sst xmlns="http://schemas.openxmlformats.org/spreadsheetml/2006/main" count="39" uniqueCount="28">
  <si>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</si>
  <si>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</si>
  <si>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</si>
  <si>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</si>
  <si>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</si>
  <si>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</si>
  <si>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</si>
  <si>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</si>
  <si>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</si>
  <si>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Запрос котировок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</si>
  <si>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</si>
  <si>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</si>
  <si>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Оказание услуг по мойке транспортных средств</t>
  </si>
  <si>
    <t>Приобретение горюче-смазочных материалов</t>
  </si>
  <si>
    <t>Оказание информационных услуг с использованием экземпляров справочно-правовой системы Консультант Плюс</t>
  </si>
  <si>
    <t>Оказание услуг по физической охране объекта с использованием специальных средств и организация пропускного режима офисного помещения</t>
  </si>
  <si>
    <t>за январь-июнь 2018 года</t>
  </si>
  <si>
    <t>Приобретение хозяйственных товаров и средств бытовой химии</t>
  </si>
  <si>
    <t>Услуги по текущему ремонту автомобиля Нива Шевроле</t>
  </si>
  <si>
    <t>Оказание услуг по техническому обслуживанию автомобиля Нива Шевроле</t>
  </si>
  <si>
    <t>Услуги по техническому обслуживанию автомобиля УАЗ Патриот</t>
  </si>
  <si>
    <t>Приобретение канцелярских товаров и офисной бумаги</t>
  </si>
  <si>
    <t>Картридж для принтера</t>
  </si>
  <si>
    <t>Оказание услуг по подписке и доставке периодических печатных изданий</t>
  </si>
  <si>
    <t>Приобретение компьютерной и офисной орг.техники</t>
  </si>
  <si>
    <t xml:space="preserve">Оказание услуг по текущему ремонту автомобиля </t>
  </si>
  <si>
    <t>Оказание услуг по организации мероприятий в рамках проведения семинаров для сотрудников РКН и ее территориальных органов</t>
  </si>
  <si>
    <t>Совместный открытый конкурс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</si>
</sst>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9" fillId="0" borderId="11" xfId="55" applyNumberFormat="1" applyFont="1" applyBorder="1" applyAlignment="1">
      <alignment horizontal="center" vertical="center"/>
    </xf>
    <xf numFmtId="10" fontId="39" fillId="0" borderId="13" xfId="55" applyNumberFormat="1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7" zoomScaleNormal="77" zoomScalePageLayoutView="0" workbookViewId="0" topLeftCell="A1">
      <selection activeCell="A18" sqref="A18:IV18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0" t="s">
        <v>11</v>
      </c>
      <c r="B1" s="21"/>
      <c r="C1" s="21"/>
      <c r="D1" s="21"/>
      <c r="E1" s="21"/>
      <c r="F1" s="21"/>
      <c r="G1" s="21"/>
      <c r="H1" s="21"/>
      <c r="I1" s="22"/>
    </row>
    <row r="2" spans="1:9" s="7" customFormat="1" ht="18.75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4" t="s">
        <v>6</v>
      </c>
      <c r="I3" s="25"/>
    </row>
    <row r="4" spans="1:9" s="2" customFormat="1" ht="15.75">
      <c r="A4" s="14">
        <v>1</v>
      </c>
      <c r="B4" s="11" t="s">
        <v>12</v>
      </c>
      <c r="C4" s="12" t="s">
        <v>9</v>
      </c>
      <c r="D4" s="13">
        <v>29187.94</v>
      </c>
      <c r="E4" s="14">
        <v>3</v>
      </c>
      <c r="F4" s="13">
        <v>25360</v>
      </c>
      <c r="G4" s="13">
        <f>D4-F4</f>
        <v>3827.9399999999987</v>
      </c>
      <c r="H4" s="26">
        <f>G4/D4</f>
        <v>0.13114800153762132</v>
      </c>
      <c r="I4" s="25"/>
    </row>
    <row r="5" spans="1:9" s="2" customFormat="1" ht="47.25">
      <c r="A5" s="14">
        <v>2</v>
      </c>
      <c r="B5" s="18" t="s">
        <v>14</v>
      </c>
      <c r="C5" s="12" t="s">
        <v>10</v>
      </c>
      <c r="D5" s="13">
        <v>125569.53</v>
      </c>
      <c r="E5" s="14">
        <v>2</v>
      </c>
      <c r="F5" s="13">
        <v>124299</v>
      </c>
      <c r="G5" s="13">
        <f>D5-F5</f>
        <v>1270.5299999999988</v>
      </c>
      <c r="H5" s="26">
        <f>G5/D5</f>
        <v>0.010118139328864247</v>
      </c>
      <c r="I5" s="25"/>
    </row>
    <row r="6" spans="1:9" s="2" customFormat="1" ht="15.75">
      <c r="A6" s="14">
        <v>3</v>
      </c>
      <c r="B6" s="19" t="s">
        <v>13</v>
      </c>
      <c r="C6" s="14" t="s">
        <v>10</v>
      </c>
      <c r="D6" s="13">
        <v>59486</v>
      </c>
      <c r="E6" s="14">
        <v>1</v>
      </c>
      <c r="F6" s="13">
        <v>59486</v>
      </c>
      <c r="G6" s="13">
        <f>D6-F6</f>
        <v>0</v>
      </c>
      <c r="H6" s="26">
        <f>G6/D6</f>
        <v>0</v>
      </c>
      <c r="I6" s="27"/>
    </row>
    <row r="7" spans="1:9" s="2" customFormat="1" ht="43.5" customHeight="1">
      <c r="A7" s="14">
        <v>4</v>
      </c>
      <c r="B7" s="19" t="s">
        <v>15</v>
      </c>
      <c r="C7" s="12" t="s">
        <v>10</v>
      </c>
      <c r="D7" s="13">
        <v>640356.15</v>
      </c>
      <c r="E7" s="14">
        <v>1</v>
      </c>
      <c r="F7" s="13">
        <v>640356.15</v>
      </c>
      <c r="G7" s="13">
        <f>D7-F7</f>
        <v>0</v>
      </c>
      <c r="H7" s="26">
        <f>G7/D7</f>
        <v>0</v>
      </c>
      <c r="I7" s="27"/>
    </row>
    <row r="8" spans="1:9" s="2" customFormat="1" ht="43.5" customHeight="1">
      <c r="A8" s="14">
        <v>5</v>
      </c>
      <c r="B8" s="19" t="s">
        <v>17</v>
      </c>
      <c r="C8" s="12" t="s">
        <v>10</v>
      </c>
      <c r="D8" s="13">
        <v>99948.12</v>
      </c>
      <c r="E8" s="14">
        <v>4</v>
      </c>
      <c r="F8" s="13">
        <v>66430</v>
      </c>
      <c r="G8" s="13">
        <f>D8-F8</f>
        <v>33518.119999999995</v>
      </c>
      <c r="H8" s="26">
        <f>G8/D8</f>
        <v>0.3353551822685609</v>
      </c>
      <c r="I8" s="27"/>
    </row>
    <row r="9" spans="1:9" s="2" customFormat="1" ht="43.5" customHeight="1">
      <c r="A9" s="14">
        <v>6</v>
      </c>
      <c r="B9" s="19" t="s">
        <v>18</v>
      </c>
      <c r="C9" s="12" t="s">
        <v>10</v>
      </c>
      <c r="D9" s="13">
        <v>15529.07</v>
      </c>
      <c r="E9" s="14">
        <v>3</v>
      </c>
      <c r="F9" s="13">
        <v>9402</v>
      </c>
      <c r="G9" s="13">
        <f>D9-F9</f>
        <v>6127.07</v>
      </c>
      <c r="H9" s="26">
        <f>G9/D9</f>
        <v>0.39455485743833985</v>
      </c>
      <c r="I9" s="27"/>
    </row>
    <row r="10" spans="1:9" s="2" customFormat="1" ht="43.5" customHeight="1">
      <c r="A10" s="14">
        <v>7</v>
      </c>
      <c r="B10" s="19" t="s">
        <v>19</v>
      </c>
      <c r="C10" s="12" t="s">
        <v>10</v>
      </c>
      <c r="D10" s="13">
        <v>16832.27</v>
      </c>
      <c r="E10" s="14">
        <v>3</v>
      </c>
      <c r="F10" s="13">
        <v>11954.27</v>
      </c>
      <c r="G10" s="13">
        <f>D10-F10</f>
        <v>4878</v>
      </c>
      <c r="H10" s="26">
        <f>G10/D10</f>
        <v>0.28980048442664</v>
      </c>
      <c r="I10" s="27"/>
    </row>
    <row r="11" spans="1:9" s="2" customFormat="1" ht="43.5" customHeight="1">
      <c r="A11" s="14">
        <v>8</v>
      </c>
      <c r="B11" s="19" t="s">
        <v>20</v>
      </c>
      <c r="C11" s="12" t="s">
        <v>10</v>
      </c>
      <c r="D11" s="13">
        <v>17443.9</v>
      </c>
      <c r="E11" s="14">
        <v>3</v>
      </c>
      <c r="F11" s="13">
        <v>13002.9</v>
      </c>
      <c r="G11" s="13">
        <f>D11-F11</f>
        <v>4441.000000000002</v>
      </c>
      <c r="H11" s="26">
        <f>G11/D11</f>
        <v>0.254587563560901</v>
      </c>
      <c r="I11" s="27"/>
    </row>
    <row r="12" spans="1:9" s="2" customFormat="1" ht="43.5" customHeight="1">
      <c r="A12" s="14">
        <v>9</v>
      </c>
      <c r="B12" s="19" t="s">
        <v>21</v>
      </c>
      <c r="C12" s="12" t="s">
        <v>10</v>
      </c>
      <c r="D12" s="13">
        <v>160302.81</v>
      </c>
      <c r="E12" s="14">
        <v>3</v>
      </c>
      <c r="F12" s="13">
        <v>112937</v>
      </c>
      <c r="G12" s="13">
        <f>D12-F12</f>
        <v>47365.81</v>
      </c>
      <c r="H12" s="26">
        <f>G12/D12</f>
        <v>0.29547710361409135</v>
      </c>
      <c r="I12" s="27"/>
    </row>
    <row r="13" spans="1:9" s="2" customFormat="1" ht="43.5" customHeight="1">
      <c r="A13" s="14">
        <v>10</v>
      </c>
      <c r="B13" s="19" t="s">
        <v>22</v>
      </c>
      <c r="C13" s="12" t="s">
        <v>10</v>
      </c>
      <c r="D13" s="13">
        <v>32632.75</v>
      </c>
      <c r="E13" s="14">
        <v>7</v>
      </c>
      <c r="F13" s="13">
        <v>29860</v>
      </c>
      <c r="G13" s="13">
        <f>D13-F13</f>
        <v>2772.75</v>
      </c>
      <c r="H13" s="26">
        <f>G13/D13</f>
        <v>0.0849683217013583</v>
      </c>
      <c r="I13" s="27"/>
    </row>
    <row r="14" spans="1:9" s="2" customFormat="1" ht="43.5" customHeight="1">
      <c r="A14" s="14">
        <v>11</v>
      </c>
      <c r="B14" s="19" t="s">
        <v>23</v>
      </c>
      <c r="C14" s="12" t="s">
        <v>10</v>
      </c>
      <c r="D14" s="13">
        <v>82407.19</v>
      </c>
      <c r="E14" s="14">
        <v>3</v>
      </c>
      <c r="F14" s="13">
        <v>70871.19</v>
      </c>
      <c r="G14" s="13">
        <f>D14-F14</f>
        <v>11536</v>
      </c>
      <c r="H14" s="26">
        <f>G14/D14</f>
        <v>0.13998778504642617</v>
      </c>
      <c r="I14" s="27"/>
    </row>
    <row r="15" spans="1:9" s="2" customFormat="1" ht="43.5" customHeight="1">
      <c r="A15" s="14">
        <v>12</v>
      </c>
      <c r="B15" s="19" t="s">
        <v>24</v>
      </c>
      <c r="C15" s="12" t="s">
        <v>10</v>
      </c>
      <c r="D15" s="13">
        <v>277301.72</v>
      </c>
      <c r="E15" s="14">
        <v>9</v>
      </c>
      <c r="F15" s="13">
        <v>185631.68</v>
      </c>
      <c r="G15" s="13">
        <f>D15-F15</f>
        <v>91670.03999999998</v>
      </c>
      <c r="H15" s="26">
        <f>G15/D15</f>
        <v>0.3305786924076778</v>
      </c>
      <c r="I15" s="27"/>
    </row>
    <row r="16" spans="1:9" s="2" customFormat="1" ht="43.5" customHeight="1">
      <c r="A16" s="14">
        <v>13</v>
      </c>
      <c r="B16" s="19" t="s">
        <v>25</v>
      </c>
      <c r="C16" s="12" t="s">
        <v>10</v>
      </c>
      <c r="D16" s="13">
        <v>16216</v>
      </c>
      <c r="E16" s="14">
        <v>2</v>
      </c>
      <c r="F16" s="13">
        <v>9972.84</v>
      </c>
      <c r="G16" s="13">
        <f>D16-F16</f>
        <v>6243.16</v>
      </c>
      <c r="H16" s="26">
        <f>G16/D16</f>
        <v>0.385</v>
      </c>
      <c r="I16" s="27"/>
    </row>
    <row r="17" spans="1:9" s="2" customFormat="1" ht="43.5" customHeight="1">
      <c r="A17" s="14">
        <v>14</v>
      </c>
      <c r="B17" s="19" t="s">
        <v>26</v>
      </c>
      <c r="C17" s="12" t="s">
        <v>27</v>
      </c>
      <c r="D17" s="13">
        <v>263800</v>
      </c>
      <c r="E17" s="14">
        <v>1</v>
      </c>
      <c r="F17" s="13">
        <v>263800</v>
      </c>
      <c r="G17" s="13">
        <f>D17-F17</f>
        <v>0</v>
      </c>
      <c r="H17" s="26">
        <f>G17/D17</f>
        <v>0</v>
      </c>
      <c r="I17" s="27"/>
    </row>
    <row r="18" spans="1:9" ht="15.75">
      <c r="A18" s="16"/>
      <c r="B18" s="15" t="s">
        <v>7</v>
      </c>
      <c r="C18" s="16"/>
      <c r="D18" s="17">
        <f>SUM(D4:D17)</f>
        <v>1837013.45</v>
      </c>
      <c r="E18" s="17">
        <f>SUM(E4:E17)</f>
        <v>45</v>
      </c>
      <c r="F18" s="17">
        <f>SUM(F4:F17)</f>
        <v>1623363.03</v>
      </c>
      <c r="G18" s="17">
        <f>SUM(G4:G17)</f>
        <v>213650.41999999998</v>
      </c>
      <c r="H18" s="26">
        <f>G18/D18</f>
        <v>0.11630313321875786</v>
      </c>
      <c r="I18" s="28"/>
    </row>
    <row r="19" spans="1:8" ht="15.75">
      <c r="A19" s="1"/>
      <c r="C19" s="1"/>
      <c r="D19" s="1"/>
      <c r="E19" s="1"/>
      <c r="H19" s="1"/>
    </row>
  </sheetData>
  <sheetProtection/>
  <mergeCells count="18">
    <mergeCell ref="H18:I18"/>
    <mergeCell ref="H6:I6"/>
    <mergeCell ref="H7:I7"/>
    <mergeCell ref="H8:I8"/>
    <mergeCell ref="H9:I9"/>
    <mergeCell ref="H10:I10"/>
    <mergeCell ref="H11:I11"/>
    <mergeCell ref="H12:I12"/>
    <mergeCell ref="H13:I13"/>
    <mergeCell ref="H17:I17"/>
    <mergeCell ref="A1:I1"/>
    <mergeCell ref="A2:I2"/>
    <mergeCell ref="H3:I3"/>
    <mergeCell ref="H4:I4"/>
    <mergeCell ref="H5:I5"/>
    <mergeCell ref="H14:I14"/>
    <mergeCell ref="H15:I15"/>
    <mergeCell ref="H16:I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2018-07-02T14:05:04Z</dcterms:modified>
  <cp:category/>
  <cp:version/>
  <cp:contentType/>
  <cp:contentStatus/>
</cp:coreProperties>
</file>