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<sst xmlns="http://schemas.openxmlformats.org/spreadsheetml/2006/main" count="45" uniqueCount="27">
  <si>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</si>
  <si>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</si>
  <si>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</si>
  <si>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</si>
  <si>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</si>
  <si>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</si>
  <si>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</si>
  <si>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</si>
  <si>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</si>
  <si>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</si>
  <si>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</si>
  <si>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Оказание услуг по адаптации и сопровождению экземпляров справочно-правовой системы Консультант Плюс (апрель-ноябрь 2022)</t>
  </si>
  <si>
    <t>Приобретение горюче-смазочных материалов (2 квартал 2022 г.)</t>
  </si>
  <si>
    <t>Оказание услуг по адаптации и сопровождению экземпляров справочно-правовой системы Консультант Плюс (декабрь 2022)</t>
  </si>
  <si>
    <t>Приобретение картриджей для принтеров</t>
  </si>
  <si>
    <t>Оказание услуг по техническому обслуживанию автомобиля УАЗ Патриот</t>
  </si>
  <si>
    <t>Оказание услуг по техническому обслуживанию кондиционеров</t>
  </si>
  <si>
    <t>Оказание услуг по подписке и доставке периодических печатных изданий (журналов) во 2 полугодии 2022 г.</t>
  </si>
  <si>
    <t>Приобретение горюче-смазочных материалов (3 квартал 2022 г.)</t>
  </si>
  <si>
    <t>Приобретение канцелярских товаров</t>
  </si>
  <si>
    <t>Приобретение хозяйственных товаров</t>
  </si>
  <si>
    <t>за январь-сентябрь 2022 года</t>
  </si>
  <si>
    <t>Приобретение сканеров</t>
  </si>
  <si>
    <t>Приобретение офисной бумаги</t>
  </si>
  <si>
    <t>Выполнение работ по текущему ремонту помещений</t>
  </si>
  <si>
    <t>Приобретение кондиционеров</t>
  </si>
  <si>
    <t>Приобретение горюче-смазочных материалов (4 квартал 2022 г.)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</si>
</sst>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10" fontId="39" fillId="0" borderId="12" xfId="55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77" zoomScaleNormal="77" zoomScalePageLayoutView="0" workbookViewId="0" topLeftCell="A1">
      <selection activeCell="B19" sqref="B19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1" t="s">
        <v>10</v>
      </c>
      <c r="B1" s="22"/>
      <c r="C1" s="22"/>
      <c r="D1" s="22"/>
      <c r="E1" s="22"/>
      <c r="F1" s="22"/>
      <c r="G1" s="22"/>
      <c r="H1" s="22"/>
      <c r="I1" s="23"/>
    </row>
    <row r="2" spans="1:9" s="7" customFormat="1" ht="18.75">
      <c r="A2" s="24" t="s">
        <v>21</v>
      </c>
      <c r="B2" s="24"/>
      <c r="C2" s="24"/>
      <c r="D2" s="24"/>
      <c r="E2" s="24"/>
      <c r="F2" s="24"/>
      <c r="G2" s="24"/>
      <c r="H2" s="24"/>
      <c r="I2" s="24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5" t="s">
        <v>6</v>
      </c>
      <c r="I3" s="26"/>
    </row>
    <row r="4" spans="1:9" s="2" customFormat="1" ht="47.25">
      <c r="A4" s="14">
        <v>1</v>
      </c>
      <c r="B4" s="11" t="s">
        <v>11</v>
      </c>
      <c r="C4" s="12" t="s">
        <v>9</v>
      </c>
      <c r="D4" s="13">
        <v>128664</v>
      </c>
      <c r="E4" s="14">
        <v>1</v>
      </c>
      <c r="F4" s="13">
        <v>128664</v>
      </c>
      <c r="G4" s="13">
        <f aca="true" t="shared" si="0" ref="G4:G14">D4-F4</f>
        <v>0</v>
      </c>
      <c r="H4" s="19">
        <f aca="true" t="shared" si="1" ref="H4:H21">G4/D4</f>
        <v>0</v>
      </c>
      <c r="I4" s="26"/>
    </row>
    <row r="5" spans="1:9" s="2" customFormat="1" ht="33" customHeight="1">
      <c r="A5" s="14">
        <v>2</v>
      </c>
      <c r="B5" s="18" t="s">
        <v>12</v>
      </c>
      <c r="C5" s="12" t="s">
        <v>9</v>
      </c>
      <c r="D5" s="13">
        <v>79635</v>
      </c>
      <c r="E5" s="14">
        <v>1</v>
      </c>
      <c r="F5" s="13">
        <v>79635</v>
      </c>
      <c r="G5" s="13">
        <f t="shared" si="0"/>
        <v>0</v>
      </c>
      <c r="H5" s="19">
        <f t="shared" si="1"/>
        <v>0</v>
      </c>
      <c r="I5" s="20"/>
    </row>
    <row r="6" spans="1:9" s="2" customFormat="1" ht="54.75" customHeight="1">
      <c r="A6" s="14">
        <v>3</v>
      </c>
      <c r="B6" s="18" t="s">
        <v>13</v>
      </c>
      <c r="C6" s="12" t="s">
        <v>9</v>
      </c>
      <c r="D6" s="13">
        <v>16083</v>
      </c>
      <c r="E6" s="14">
        <v>1</v>
      </c>
      <c r="F6" s="13">
        <v>16083</v>
      </c>
      <c r="G6" s="13">
        <f t="shared" si="0"/>
        <v>0</v>
      </c>
      <c r="H6" s="19">
        <f t="shared" si="1"/>
        <v>0</v>
      </c>
      <c r="I6" s="20"/>
    </row>
    <row r="7" spans="1:9" s="2" customFormat="1" ht="25.5" customHeight="1">
      <c r="A7" s="14">
        <v>4</v>
      </c>
      <c r="B7" s="18" t="s">
        <v>14</v>
      </c>
      <c r="C7" s="12" t="s">
        <v>9</v>
      </c>
      <c r="D7" s="13">
        <v>34684.17</v>
      </c>
      <c r="E7" s="14">
        <v>5</v>
      </c>
      <c r="F7" s="13">
        <v>15266.02</v>
      </c>
      <c r="G7" s="13">
        <f t="shared" si="0"/>
        <v>19418.149999999998</v>
      </c>
      <c r="H7" s="19">
        <f t="shared" si="1"/>
        <v>0.55985626872432</v>
      </c>
      <c r="I7" s="20"/>
    </row>
    <row r="8" spans="1:9" s="2" customFormat="1" ht="39.75" customHeight="1">
      <c r="A8" s="14">
        <v>5</v>
      </c>
      <c r="B8" s="18" t="s">
        <v>15</v>
      </c>
      <c r="C8" s="12" t="s">
        <v>9</v>
      </c>
      <c r="D8" s="13">
        <v>24289.67</v>
      </c>
      <c r="E8" s="14">
        <v>4</v>
      </c>
      <c r="F8" s="13">
        <v>23925.32</v>
      </c>
      <c r="G8" s="13">
        <f t="shared" si="0"/>
        <v>364.34999999999854</v>
      </c>
      <c r="H8" s="19">
        <f t="shared" si="1"/>
        <v>0.015000203790335504</v>
      </c>
      <c r="I8" s="20"/>
    </row>
    <row r="9" spans="1:9" s="2" customFormat="1" ht="39.75" customHeight="1">
      <c r="A9" s="14">
        <v>6</v>
      </c>
      <c r="B9" s="18" t="s">
        <v>16</v>
      </c>
      <c r="C9" s="12" t="s">
        <v>9</v>
      </c>
      <c r="D9" s="13">
        <v>26966.67</v>
      </c>
      <c r="E9" s="14">
        <v>3</v>
      </c>
      <c r="F9" s="13">
        <v>26831.83</v>
      </c>
      <c r="G9" s="13">
        <f t="shared" si="0"/>
        <v>134.8399999999965</v>
      </c>
      <c r="H9" s="19">
        <f t="shared" si="1"/>
        <v>0.005000246600711045</v>
      </c>
      <c r="I9" s="20"/>
    </row>
    <row r="10" spans="1:9" s="2" customFormat="1" ht="39.75" customHeight="1">
      <c r="A10" s="14">
        <v>7</v>
      </c>
      <c r="B10" s="18" t="s">
        <v>17</v>
      </c>
      <c r="C10" s="12" t="s">
        <v>9</v>
      </c>
      <c r="D10" s="13">
        <v>49503.56</v>
      </c>
      <c r="E10" s="14">
        <v>3</v>
      </c>
      <c r="F10" s="13">
        <v>42077.08</v>
      </c>
      <c r="G10" s="13">
        <f t="shared" si="0"/>
        <v>7426.479999999996</v>
      </c>
      <c r="H10" s="19">
        <f t="shared" si="1"/>
        <v>0.1500191097367542</v>
      </c>
      <c r="I10" s="20"/>
    </row>
    <row r="11" spans="1:9" s="2" customFormat="1" ht="39.75" customHeight="1">
      <c r="A11" s="14">
        <v>8</v>
      </c>
      <c r="B11" s="18" t="s">
        <v>18</v>
      </c>
      <c r="C11" s="12" t="s">
        <v>9</v>
      </c>
      <c r="D11" s="13">
        <v>78600</v>
      </c>
      <c r="E11" s="14">
        <v>1</v>
      </c>
      <c r="F11" s="13">
        <v>78600</v>
      </c>
      <c r="G11" s="13">
        <f t="shared" si="0"/>
        <v>0</v>
      </c>
      <c r="H11" s="19">
        <f t="shared" si="1"/>
        <v>0</v>
      </c>
      <c r="I11" s="20"/>
    </row>
    <row r="12" spans="1:9" s="2" customFormat="1" ht="30.75" customHeight="1">
      <c r="A12" s="14">
        <v>9</v>
      </c>
      <c r="B12" s="18" t="s">
        <v>19</v>
      </c>
      <c r="C12" s="12" t="s">
        <v>9</v>
      </c>
      <c r="D12" s="13">
        <v>7940.82</v>
      </c>
      <c r="E12" s="14">
        <v>5</v>
      </c>
      <c r="F12" s="13">
        <v>7901.11</v>
      </c>
      <c r="G12" s="13">
        <f t="shared" si="0"/>
        <v>39.710000000000036</v>
      </c>
      <c r="H12" s="19">
        <f t="shared" si="1"/>
        <v>0.005000742996315247</v>
      </c>
      <c r="I12" s="20"/>
    </row>
    <row r="13" spans="1:9" s="2" customFormat="1" ht="30.75" customHeight="1">
      <c r="A13" s="14">
        <v>10</v>
      </c>
      <c r="B13" s="18" t="s">
        <v>19</v>
      </c>
      <c r="C13" s="12" t="s">
        <v>9</v>
      </c>
      <c r="D13" s="13">
        <v>56068.63</v>
      </c>
      <c r="E13" s="14">
        <v>3</v>
      </c>
      <c r="F13" s="13">
        <v>55788.28</v>
      </c>
      <c r="G13" s="13">
        <f t="shared" si="0"/>
        <v>280.34999999999854</v>
      </c>
      <c r="H13" s="19">
        <f t="shared" si="1"/>
        <v>0.005000122171702761</v>
      </c>
      <c r="I13" s="20"/>
    </row>
    <row r="14" spans="1:9" s="2" customFormat="1" ht="30.75" customHeight="1">
      <c r="A14" s="14">
        <v>11</v>
      </c>
      <c r="B14" s="18" t="s">
        <v>19</v>
      </c>
      <c r="C14" s="12" t="s">
        <v>9</v>
      </c>
      <c r="D14" s="13">
        <v>52150.2</v>
      </c>
      <c r="E14" s="14">
        <v>5</v>
      </c>
      <c r="F14" s="13">
        <v>26073.74</v>
      </c>
      <c r="G14" s="13">
        <f t="shared" si="0"/>
        <v>26076.459999999995</v>
      </c>
      <c r="H14" s="19">
        <f t="shared" si="1"/>
        <v>0.5000260785193537</v>
      </c>
      <c r="I14" s="20"/>
    </row>
    <row r="15" spans="1:9" s="2" customFormat="1" ht="30.75" customHeight="1">
      <c r="A15" s="14">
        <v>12</v>
      </c>
      <c r="B15" s="18" t="s">
        <v>20</v>
      </c>
      <c r="C15" s="12" t="s">
        <v>9</v>
      </c>
      <c r="D15" s="13">
        <v>92977</v>
      </c>
      <c r="E15" s="14">
        <v>3</v>
      </c>
      <c r="F15" s="13">
        <v>92512.1</v>
      </c>
      <c r="G15" s="13">
        <f aca="true" t="shared" si="2" ref="G15:G20">D15-F15</f>
        <v>464.8999999999942</v>
      </c>
      <c r="H15" s="19">
        <f aca="true" t="shared" si="3" ref="H15:H20">G15/D15</f>
        <v>0.00500016133022139</v>
      </c>
      <c r="I15" s="20"/>
    </row>
    <row r="16" spans="1:9" s="2" customFormat="1" ht="30.75" customHeight="1">
      <c r="A16" s="14">
        <v>13</v>
      </c>
      <c r="B16" s="18" t="s">
        <v>22</v>
      </c>
      <c r="C16" s="12" t="s">
        <v>9</v>
      </c>
      <c r="D16" s="13">
        <v>44800</v>
      </c>
      <c r="E16" s="14">
        <v>2</v>
      </c>
      <c r="F16" s="13">
        <v>33176</v>
      </c>
      <c r="G16" s="13">
        <f t="shared" si="2"/>
        <v>11624</v>
      </c>
      <c r="H16" s="19">
        <f t="shared" si="3"/>
        <v>0.2594642857142857</v>
      </c>
      <c r="I16" s="20"/>
    </row>
    <row r="17" spans="1:9" s="2" customFormat="1" ht="30.75" customHeight="1">
      <c r="A17" s="14">
        <v>14</v>
      </c>
      <c r="B17" s="18" t="s">
        <v>23</v>
      </c>
      <c r="C17" s="12" t="s">
        <v>9</v>
      </c>
      <c r="D17" s="13">
        <v>146239.2</v>
      </c>
      <c r="E17" s="14">
        <v>6</v>
      </c>
      <c r="F17" s="13">
        <v>140798.4</v>
      </c>
      <c r="G17" s="13">
        <f t="shared" si="2"/>
        <v>5440.8000000000175</v>
      </c>
      <c r="H17" s="19">
        <f t="shared" si="3"/>
        <v>0.037204798713341</v>
      </c>
      <c r="I17" s="20"/>
    </row>
    <row r="18" spans="1:9" s="2" customFormat="1" ht="30.75" customHeight="1">
      <c r="A18" s="14">
        <v>15</v>
      </c>
      <c r="B18" s="18" t="s">
        <v>24</v>
      </c>
      <c r="C18" s="12" t="s">
        <v>9</v>
      </c>
      <c r="D18" s="13">
        <v>543674.4</v>
      </c>
      <c r="E18" s="14">
        <v>3</v>
      </c>
      <c r="F18" s="13">
        <v>540956.02</v>
      </c>
      <c r="G18" s="13">
        <f t="shared" si="2"/>
        <v>2718.3800000000047</v>
      </c>
      <c r="H18" s="19">
        <f t="shared" si="3"/>
        <v>0.0050000147146895355</v>
      </c>
      <c r="I18" s="20"/>
    </row>
    <row r="19" spans="1:9" s="2" customFormat="1" ht="30.75" customHeight="1">
      <c r="A19" s="14">
        <v>16</v>
      </c>
      <c r="B19" s="18" t="s">
        <v>25</v>
      </c>
      <c r="C19" s="12" t="s">
        <v>9</v>
      </c>
      <c r="D19" s="13">
        <v>110926.07</v>
      </c>
      <c r="E19" s="14">
        <v>2</v>
      </c>
      <c r="F19" s="13">
        <v>110372.03</v>
      </c>
      <c r="G19" s="13">
        <f t="shared" si="2"/>
        <v>554.0400000000081</v>
      </c>
      <c r="H19" s="19">
        <f t="shared" si="3"/>
        <v>0.004994677986879082</v>
      </c>
      <c r="I19" s="20"/>
    </row>
    <row r="20" spans="1:9" s="2" customFormat="1" ht="30.75" customHeight="1">
      <c r="A20" s="14">
        <v>17</v>
      </c>
      <c r="B20" s="18" t="s">
        <v>26</v>
      </c>
      <c r="C20" s="12" t="s">
        <v>9</v>
      </c>
      <c r="D20" s="13">
        <v>78975</v>
      </c>
      <c r="E20" s="14">
        <v>1</v>
      </c>
      <c r="F20" s="13">
        <v>78975</v>
      </c>
      <c r="G20" s="13">
        <f t="shared" si="2"/>
        <v>0</v>
      </c>
      <c r="H20" s="19">
        <f t="shared" si="3"/>
        <v>0</v>
      </c>
      <c r="I20" s="20"/>
    </row>
    <row r="21" spans="1:9" ht="15.75">
      <c r="A21" s="16"/>
      <c r="B21" s="15" t="s">
        <v>7</v>
      </c>
      <c r="C21" s="16"/>
      <c r="D21" s="17">
        <f>SUM(D4:D20)</f>
        <v>1572177.39</v>
      </c>
      <c r="E21" s="17">
        <f>SUM(E4:E20)</f>
        <v>49</v>
      </c>
      <c r="F21" s="17">
        <f>SUM(F4:F20)</f>
        <v>1497634.93</v>
      </c>
      <c r="G21" s="17">
        <f>SUM(G4:G20)</f>
        <v>74542.46</v>
      </c>
      <c r="H21" s="19">
        <f t="shared" si="1"/>
        <v>0.04741351737668738</v>
      </c>
      <c r="I21" s="27"/>
    </row>
    <row r="22" spans="1:8" ht="15.75">
      <c r="A22" s="1"/>
      <c r="C22" s="1"/>
      <c r="D22" s="1"/>
      <c r="E22" s="1"/>
      <c r="H22" s="1"/>
    </row>
  </sheetData>
  <sheetProtection/>
  <mergeCells count="21">
    <mergeCell ref="H17:I17"/>
    <mergeCell ref="H18:I18"/>
    <mergeCell ref="H21:I21"/>
    <mergeCell ref="H5:I5"/>
    <mergeCell ref="H6:I6"/>
    <mergeCell ref="H7:I7"/>
    <mergeCell ref="H8:I8"/>
    <mergeCell ref="H15:I15"/>
    <mergeCell ref="H9:I9"/>
    <mergeCell ref="H10:I10"/>
    <mergeCell ref="H11:I11"/>
    <mergeCell ref="H12:I12"/>
    <mergeCell ref="H19:I19"/>
    <mergeCell ref="H20:I20"/>
    <mergeCell ref="A1:I1"/>
    <mergeCell ref="A2:I2"/>
    <mergeCell ref="H3:I3"/>
    <mergeCell ref="H4:I4"/>
    <mergeCell ref="H13:I13"/>
    <mergeCell ref="H14:I14"/>
    <mergeCell ref="H16:I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Natalia</cp:lastModifiedBy>
  <cp:lastPrinted>2023-01-13T08:48:35Z</cp:lastPrinted>
  <dcterms:created xsi:type="dcterms:W3CDTF">2014-07-08T04:57:00Z</dcterms:created>
  <dcterms:modified xsi:type="dcterms:W3CDTF">2023-01-13T08:48:36Z</dcterms:modified>
  <cp:category/>
  <cp:version/>
  <cp:contentType/>
  <cp:contentStatus/>
</cp:coreProperties>
</file>