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<sst xmlns="http://schemas.openxmlformats.org/spreadsheetml/2006/main" count="45" uniqueCount="27">
  <si>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</si>
  <si>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</si>
  <si>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</si>
  <si>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</si>
  <si>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</si>
  <si>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</si>
  <si>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</si>
  <si>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</si>
  <si>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</si>
  <si>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</si>
  <si>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</si>
  <si>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 (2-3 квартал 2023 г.)</t>
  </si>
  <si>
    <t>Приобретение хозяйственных товаров</t>
  </si>
  <si>
    <t>Оказание услуг по IT-аутсорсингу</t>
  </si>
  <si>
    <t>Оказание услуг по адаптации и сопровождению экземпляров справочно-праовой системы Консультант Плюс</t>
  </si>
  <si>
    <t>Приобретение лицензии на ПО по защите информации</t>
  </si>
  <si>
    <t>Приобретение источников бесперебойного питания</t>
  </si>
  <si>
    <t>Приобретение картриджей для оргтехники</t>
  </si>
  <si>
    <t>Приобретение горюче-смазочных материалов (4 квартал 2023 г.)</t>
  </si>
  <si>
    <t>Приобретение офисной бумаги</t>
  </si>
  <si>
    <t>Выполнение текущего ремонта по замене окон</t>
  </si>
  <si>
    <t>Техническое обслуживание кондиционеров</t>
  </si>
  <si>
    <t>Оказание услуг по подписке и доставке журналов (2 полугодие 2023 г.)</t>
  </si>
  <si>
    <t>Приобретение канцелярских товаров</t>
  </si>
  <si>
    <t>за январь-сентябрь 2023 года</t>
  </si>
  <si>
    <t>Оказание услуг по поставке, аттестации вычислительной техники</t>
  </si>
  <si>
    <t>Выполнение работ по текущему ремонту помещений (коридора)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</si>
</sst>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77" zoomScaleNormal="77" zoomScalePageLayoutView="0" workbookViewId="0" topLeftCell="A1">
      <selection activeCell="E21" sqref="E21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0" t="s">
        <v>10</v>
      </c>
      <c r="B1" s="21"/>
      <c r="C1" s="21"/>
      <c r="D1" s="21"/>
      <c r="E1" s="21"/>
      <c r="F1" s="21"/>
      <c r="G1" s="21"/>
      <c r="H1" s="21"/>
      <c r="I1" s="22"/>
    </row>
    <row r="2" spans="1:9" s="7" customFormat="1" ht="18.75">
      <c r="A2" s="23" t="s">
        <v>24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4" t="s">
        <v>6</v>
      </c>
      <c r="I3" s="25"/>
    </row>
    <row r="4" spans="1:9" s="2" customFormat="1" ht="33" customHeight="1">
      <c r="A4" s="13">
        <v>1</v>
      </c>
      <c r="B4" s="17" t="s">
        <v>11</v>
      </c>
      <c r="C4" s="11" t="s">
        <v>9</v>
      </c>
      <c r="D4" s="12">
        <v>159810</v>
      </c>
      <c r="E4" s="13">
        <v>1</v>
      </c>
      <c r="F4" s="12">
        <v>159810</v>
      </c>
      <c r="G4" s="12">
        <f aca="true" t="shared" si="0" ref="G4:G20">D4-F4</f>
        <v>0</v>
      </c>
      <c r="H4" s="18">
        <f aca="true" t="shared" si="1" ref="H4:H21">G4/D4</f>
        <v>0</v>
      </c>
      <c r="I4" s="19"/>
    </row>
    <row r="5" spans="1:9" s="2" customFormat="1" ht="33" customHeight="1">
      <c r="A5" s="13">
        <v>2</v>
      </c>
      <c r="B5" s="17" t="s">
        <v>12</v>
      </c>
      <c r="C5" s="11" t="s">
        <v>9</v>
      </c>
      <c r="D5" s="12">
        <v>12007.52</v>
      </c>
      <c r="E5" s="13">
        <v>2</v>
      </c>
      <c r="F5" s="12">
        <v>11407.15</v>
      </c>
      <c r="G5" s="12">
        <f t="shared" si="0"/>
        <v>600.3700000000008</v>
      </c>
      <c r="H5" s="18">
        <f t="shared" si="1"/>
        <v>0.049999500313137164</v>
      </c>
      <c r="I5" s="19"/>
    </row>
    <row r="6" spans="1:9" s="2" customFormat="1" ht="33" customHeight="1">
      <c r="A6" s="13">
        <v>3</v>
      </c>
      <c r="B6" s="17" t="s">
        <v>12</v>
      </c>
      <c r="C6" s="11" t="s">
        <v>9</v>
      </c>
      <c r="D6" s="12">
        <v>63997.83</v>
      </c>
      <c r="E6" s="13">
        <v>2</v>
      </c>
      <c r="F6" s="12">
        <v>63677.84</v>
      </c>
      <c r="G6" s="12">
        <f t="shared" si="0"/>
        <v>319.99000000000524</v>
      </c>
      <c r="H6" s="18">
        <f t="shared" si="1"/>
        <v>0.005000013281700414</v>
      </c>
      <c r="I6" s="19"/>
    </row>
    <row r="7" spans="1:9" s="2" customFormat="1" ht="33" customHeight="1">
      <c r="A7" s="13">
        <v>4</v>
      </c>
      <c r="B7" s="17" t="s">
        <v>13</v>
      </c>
      <c r="C7" s="11" t="s">
        <v>9</v>
      </c>
      <c r="D7" s="12">
        <v>163900.02</v>
      </c>
      <c r="E7" s="13">
        <v>2</v>
      </c>
      <c r="F7" s="12">
        <v>70999.8</v>
      </c>
      <c r="G7" s="12">
        <f t="shared" si="0"/>
        <v>92900.21999999999</v>
      </c>
      <c r="H7" s="18">
        <f t="shared" si="1"/>
        <v>0.5668103030127757</v>
      </c>
      <c r="I7" s="19"/>
    </row>
    <row r="8" spans="1:9" s="2" customFormat="1" ht="53.25" customHeight="1">
      <c r="A8" s="13">
        <v>5</v>
      </c>
      <c r="B8" s="17" t="s">
        <v>14</v>
      </c>
      <c r="C8" s="11" t="s">
        <v>9</v>
      </c>
      <c r="D8" s="12">
        <v>141608</v>
      </c>
      <c r="E8" s="13">
        <v>1</v>
      </c>
      <c r="F8" s="12">
        <v>141608</v>
      </c>
      <c r="G8" s="12">
        <f t="shared" si="0"/>
        <v>0</v>
      </c>
      <c r="H8" s="18">
        <f t="shared" si="1"/>
        <v>0</v>
      </c>
      <c r="I8" s="19"/>
    </row>
    <row r="9" spans="1:9" s="2" customFormat="1" ht="33" customHeight="1">
      <c r="A9" s="13">
        <v>6</v>
      </c>
      <c r="B9" s="17" t="s">
        <v>15</v>
      </c>
      <c r="C9" s="11" t="s">
        <v>9</v>
      </c>
      <c r="D9" s="12">
        <v>31500</v>
      </c>
      <c r="E9" s="13">
        <v>3</v>
      </c>
      <c r="F9" s="12">
        <v>25200</v>
      </c>
      <c r="G9" s="12">
        <f t="shared" si="0"/>
        <v>6300</v>
      </c>
      <c r="H9" s="18">
        <f t="shared" si="1"/>
        <v>0.2</v>
      </c>
      <c r="I9" s="19"/>
    </row>
    <row r="10" spans="1:9" s="2" customFormat="1" ht="33" customHeight="1">
      <c r="A10" s="13">
        <v>7</v>
      </c>
      <c r="B10" s="17" t="s">
        <v>16</v>
      </c>
      <c r="C10" s="11" t="s">
        <v>9</v>
      </c>
      <c r="D10" s="12">
        <v>15319.34</v>
      </c>
      <c r="E10" s="13">
        <v>3</v>
      </c>
      <c r="F10" s="12">
        <v>13021.38</v>
      </c>
      <c r="G10" s="12">
        <f t="shared" si="0"/>
        <v>2297.960000000001</v>
      </c>
      <c r="H10" s="18">
        <f t="shared" si="1"/>
        <v>0.15000385134085417</v>
      </c>
      <c r="I10" s="19"/>
    </row>
    <row r="11" spans="1:9" s="2" customFormat="1" ht="33" customHeight="1">
      <c r="A11" s="13">
        <v>8</v>
      </c>
      <c r="B11" s="17" t="s">
        <v>17</v>
      </c>
      <c r="C11" s="11" t="s">
        <v>9</v>
      </c>
      <c r="D11" s="12">
        <v>76841.28</v>
      </c>
      <c r="E11" s="13">
        <v>3</v>
      </c>
      <c r="F11" s="12">
        <v>76807.88</v>
      </c>
      <c r="G11" s="12">
        <f t="shared" si="0"/>
        <v>33.39999999999418</v>
      </c>
      <c r="H11" s="18">
        <f t="shared" si="1"/>
        <v>0.00043466220239946784</v>
      </c>
      <c r="I11" s="19"/>
    </row>
    <row r="12" spans="1:9" s="2" customFormat="1" ht="33" customHeight="1">
      <c r="A12" s="13">
        <v>9</v>
      </c>
      <c r="B12" s="17" t="s">
        <v>18</v>
      </c>
      <c r="C12" s="11" t="s">
        <v>9</v>
      </c>
      <c r="D12" s="12">
        <v>79860</v>
      </c>
      <c r="E12" s="13">
        <v>1</v>
      </c>
      <c r="F12" s="12">
        <v>79860</v>
      </c>
      <c r="G12" s="12">
        <f t="shared" si="0"/>
        <v>0</v>
      </c>
      <c r="H12" s="18">
        <f t="shared" si="1"/>
        <v>0</v>
      </c>
      <c r="I12" s="19"/>
    </row>
    <row r="13" spans="1:9" s="2" customFormat="1" ht="33" customHeight="1">
      <c r="A13" s="13">
        <v>10</v>
      </c>
      <c r="B13" s="17" t="s">
        <v>19</v>
      </c>
      <c r="C13" s="11" t="s">
        <v>9</v>
      </c>
      <c r="D13" s="12">
        <v>103755.6</v>
      </c>
      <c r="E13" s="13">
        <v>4</v>
      </c>
      <c r="F13" s="12">
        <v>100641.6</v>
      </c>
      <c r="G13" s="12">
        <f t="shared" si="0"/>
        <v>3114</v>
      </c>
      <c r="H13" s="18">
        <f t="shared" si="1"/>
        <v>0.030012837861281703</v>
      </c>
      <c r="I13" s="19"/>
    </row>
    <row r="14" spans="1:9" s="2" customFormat="1" ht="33" customHeight="1">
      <c r="A14" s="13">
        <v>11</v>
      </c>
      <c r="B14" s="17" t="s">
        <v>20</v>
      </c>
      <c r="C14" s="11" t="s">
        <v>9</v>
      </c>
      <c r="D14" s="12">
        <v>2350000</v>
      </c>
      <c r="E14" s="13">
        <v>7</v>
      </c>
      <c r="F14" s="12">
        <v>640000</v>
      </c>
      <c r="G14" s="12">
        <f t="shared" si="0"/>
        <v>1710000</v>
      </c>
      <c r="H14" s="18">
        <f t="shared" si="1"/>
        <v>0.7276595744680852</v>
      </c>
      <c r="I14" s="19"/>
    </row>
    <row r="15" spans="1:9" s="2" customFormat="1" ht="33" customHeight="1">
      <c r="A15" s="13">
        <v>12</v>
      </c>
      <c r="B15" s="17" t="s">
        <v>21</v>
      </c>
      <c r="C15" s="11" t="s">
        <v>9</v>
      </c>
      <c r="D15" s="12">
        <v>28200</v>
      </c>
      <c r="E15" s="13">
        <v>4</v>
      </c>
      <c r="F15" s="12">
        <v>10998</v>
      </c>
      <c r="G15" s="12">
        <f t="shared" si="0"/>
        <v>17202</v>
      </c>
      <c r="H15" s="18">
        <f t="shared" si="1"/>
        <v>0.61</v>
      </c>
      <c r="I15" s="19"/>
    </row>
    <row r="16" spans="1:9" s="2" customFormat="1" ht="33" customHeight="1">
      <c r="A16" s="13">
        <v>13</v>
      </c>
      <c r="B16" s="17" t="s">
        <v>22</v>
      </c>
      <c r="C16" s="11" t="s">
        <v>9</v>
      </c>
      <c r="D16" s="12">
        <v>51782.92</v>
      </c>
      <c r="E16" s="13">
        <v>4</v>
      </c>
      <c r="F16" s="12">
        <v>32363.98</v>
      </c>
      <c r="G16" s="12">
        <f t="shared" si="0"/>
        <v>19418.94</v>
      </c>
      <c r="H16" s="18">
        <f t="shared" si="1"/>
        <v>0.375006662428461</v>
      </c>
      <c r="I16" s="19"/>
    </row>
    <row r="17" spans="1:9" s="2" customFormat="1" ht="33" customHeight="1">
      <c r="A17" s="13">
        <v>14</v>
      </c>
      <c r="B17" s="17" t="s">
        <v>23</v>
      </c>
      <c r="C17" s="11" t="s">
        <v>9</v>
      </c>
      <c r="D17" s="12">
        <v>54859.6</v>
      </c>
      <c r="E17" s="13">
        <v>2</v>
      </c>
      <c r="F17" s="12">
        <v>41144.66</v>
      </c>
      <c r="G17" s="12">
        <f t="shared" si="0"/>
        <v>13714.939999999995</v>
      </c>
      <c r="H17" s="18">
        <f t="shared" si="1"/>
        <v>0.25000072913400745</v>
      </c>
      <c r="I17" s="19"/>
    </row>
    <row r="18" spans="1:9" s="2" customFormat="1" ht="33" customHeight="1">
      <c r="A18" s="13">
        <v>15</v>
      </c>
      <c r="B18" s="17" t="s">
        <v>23</v>
      </c>
      <c r="C18" s="11" t="s">
        <v>9</v>
      </c>
      <c r="D18" s="12">
        <v>64094.99</v>
      </c>
      <c r="E18" s="13">
        <v>2</v>
      </c>
      <c r="F18" s="12">
        <v>35573.15</v>
      </c>
      <c r="G18" s="12">
        <f>D18-F18</f>
        <v>28521.839999999997</v>
      </c>
      <c r="H18" s="18">
        <f>G18/D18</f>
        <v>0.44499328262630194</v>
      </c>
      <c r="I18" s="19"/>
    </row>
    <row r="19" spans="1:9" s="2" customFormat="1" ht="33" customHeight="1">
      <c r="A19" s="13">
        <v>16</v>
      </c>
      <c r="B19" s="17" t="s">
        <v>25</v>
      </c>
      <c r="C19" s="11" t="s">
        <v>9</v>
      </c>
      <c r="D19" s="12">
        <v>387396.67</v>
      </c>
      <c r="E19" s="13">
        <v>1</v>
      </c>
      <c r="F19" s="12">
        <v>387396.67</v>
      </c>
      <c r="G19" s="12">
        <f>D19-F19</f>
        <v>0</v>
      </c>
      <c r="H19" s="18">
        <f>G19/D19</f>
        <v>0</v>
      </c>
      <c r="I19" s="19"/>
    </row>
    <row r="20" spans="1:9" s="2" customFormat="1" ht="33" customHeight="1">
      <c r="A20" s="13">
        <v>17</v>
      </c>
      <c r="B20" s="17" t="s">
        <v>26</v>
      </c>
      <c r="C20" s="11" t="s">
        <v>9</v>
      </c>
      <c r="D20" s="12">
        <v>674780.4</v>
      </c>
      <c r="E20" s="13">
        <v>3</v>
      </c>
      <c r="F20" s="12">
        <v>671406.49</v>
      </c>
      <c r="G20" s="12">
        <f t="shared" si="0"/>
        <v>3373.9100000000326</v>
      </c>
      <c r="H20" s="18">
        <f t="shared" si="1"/>
        <v>0.005000011855708957</v>
      </c>
      <c r="I20" s="19"/>
    </row>
    <row r="21" spans="1:9" ht="15.75">
      <c r="A21" s="15"/>
      <c r="B21" s="14" t="s">
        <v>7</v>
      </c>
      <c r="C21" s="15"/>
      <c r="D21" s="16">
        <f>SUM(D4:D20)</f>
        <v>4459714.17</v>
      </c>
      <c r="E21" s="16">
        <f>SUM(E4:E20)</f>
        <v>45</v>
      </c>
      <c r="F21" s="16">
        <f>SUM(F4:F20)</f>
        <v>2561916.5999999996</v>
      </c>
      <c r="G21" s="16">
        <f>SUM(G4:G20)</f>
        <v>1897797.5699999998</v>
      </c>
      <c r="H21" s="18">
        <f t="shared" si="1"/>
        <v>0.4255424221503415</v>
      </c>
      <c r="I21" s="26"/>
    </row>
    <row r="22" spans="1:8" ht="15.75">
      <c r="A22" s="1"/>
      <c r="C22" s="1"/>
      <c r="D22" s="1"/>
      <c r="E22" s="1"/>
      <c r="H22" s="1"/>
    </row>
  </sheetData>
  <sheetProtection/>
  <mergeCells count="21">
    <mergeCell ref="H18:I18"/>
    <mergeCell ref="H19:I19"/>
    <mergeCell ref="A1:I1"/>
    <mergeCell ref="A2:I2"/>
    <mergeCell ref="H3:I3"/>
    <mergeCell ref="H4:I4"/>
    <mergeCell ref="H21:I21"/>
    <mergeCell ref="H20:I20"/>
    <mergeCell ref="H5:I5"/>
    <mergeCell ref="H6:I6"/>
    <mergeCell ref="H7:I7"/>
    <mergeCell ref="H8:I8"/>
    <mergeCell ref="H15:I15"/>
    <mergeCell ref="H16:I16"/>
    <mergeCell ref="H17:I17"/>
    <mergeCell ref="H9:I9"/>
    <mergeCell ref="H10:I10"/>
    <mergeCell ref="H11:I11"/>
    <mergeCell ref="H12:I12"/>
    <mergeCell ref="H13:I13"/>
    <mergeCell ref="H14:I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2023-10-06T13:19:58Z</dcterms:modified>
  <cp:category/>
  <cp:version/>
  <cp:contentType/>
  <cp:contentStatus/>
</cp:coreProperties>
</file>